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<sst xmlns="http://schemas.openxmlformats.org/spreadsheetml/2006/main" count="271" uniqueCount="105">
  <si>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</si>
  <si>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</si>
  <si>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</si>
  <si>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</si>
  <si>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</si>
  <si>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</si>
  <si>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</si>
  <si>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</si>
  <si>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</si>
  <si>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</si>
  <si>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</si>
  <si>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</si>
  <si>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</si>
  <si>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</si>
  <si>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</si>
  <si>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</si>
  <si>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</si>
  <si>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</si>
  <si>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</si>
  <si>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</si>
  <si>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</si>
  <si>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</si>
  <si>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</si>
  <si>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</si>
  <si>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</si>
  <si>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</si>
  <si>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</si>
  <si>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</si>
  <si>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</si>
  <si>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</si>
  <si>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</si>
  <si>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</si>
  <si>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</si>
  <si>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</si>
  <si>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</si>
  <si>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</si>
  <si>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</si>
  <si>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</si>
  <si>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</si>
  <si>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</si>
  <si>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</si>
  <si>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</si>
  <si>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</si>
  <si>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</si>
  <si>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</si>
  <si>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</si>
  <si>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</si>
  <si>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</si>
  <si>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</si>
  <si>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</si>
  <si>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</si>
  <si>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</si>
  <si>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</si>
  <si>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</si>
  <si>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</si>
  <si>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</si>
  <si>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</si>
  <si>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</si>
  <si>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</si>
  <si>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</si>
  <si>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</si>
  <si>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</si>
  <si>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</si>
  <si>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</si>
  <si>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</si>
  <si>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</si>
  <si>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</si>
  <si>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</si>
  <si>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</si>
  <si>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</si>
  <si>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</si>
  <si>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</si>
  <si>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</si>
  <si>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</si>
  <si>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</si>
  <si>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</si>
  <si>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</si>
  <si>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</si>
  <si>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</si>
  <si>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</si>
  <si>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</si>
  <si>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</si>
  <si>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</si>
  <si>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</si>
  <si>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</si>
  <si>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</si>
  <si>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</si>
  <si>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</si>
  <si>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</si>
  <si>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</si>
  <si>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</si>
  <si>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</si>
  <si>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</si>
  <si>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</si>
  <si>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</si>
  <si>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</si>
  <si>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</si>
  <si>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</si>
  <si>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</si>
  <si>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</si>
  <si>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</si>
  <si>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08.07.2015 р. </t>
  </si>
  <si>
    <r>
      <t xml:space="preserve">станом на 08.07.2015р.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</si>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</sst>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 val="autoZero"/>
        <c:auto val="0"/>
        <c:lblOffset val="100"/>
        <c:tickLblSkip val="1"/>
        <c:noMultiLvlLbl val="0"/>
      </c:catAx>
      <c:valAx>
        <c:axId val="5686838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014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8159"/>
        <c:crosses val="autoZero"/>
        <c:auto val="1"/>
        <c:lblOffset val="100"/>
        <c:tickLblSkip val="1"/>
        <c:noMultiLvlLbl val="0"/>
      </c:catAx>
      <c:valAx>
        <c:axId val="1507815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71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1337"/>
        <c:crossesAt val="0"/>
        <c:auto val="1"/>
        <c:lblOffset val="100"/>
        <c:tickLblSkip val="1"/>
        <c:noMultiLvlLbl val="0"/>
      </c:catAx>
      <c:valAx>
        <c:axId val="13371337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36767"/>
        <c:crosses val="autoZero"/>
        <c:auto val="0"/>
        <c:lblOffset val="100"/>
        <c:tickLblSkip val="1"/>
        <c:noMultiLvlLbl val="0"/>
      </c:catAx>
      <c:valAx>
        <c:axId val="429367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0886584"/>
        <c:axId val="55326073"/>
      </c:lineChart>
      <c:catAx>
        <c:axId val="508865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 val="autoZero"/>
        <c:auto val="0"/>
        <c:lblOffset val="100"/>
        <c:tickLblSkip val="1"/>
        <c:noMultiLvlLbl val="0"/>
      </c:catAx>
      <c:valAx>
        <c:axId val="553260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8172610"/>
        <c:axId val="52226899"/>
      </c:lineChart>
      <c:catAx>
        <c:axId val="281726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 val="autoZero"/>
        <c:auto val="0"/>
        <c:lblOffset val="100"/>
        <c:tickLblSkip val="1"/>
        <c:noMultiLvlLbl val="0"/>
      </c:catAx>
      <c:valAx>
        <c:axId val="5222689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726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80044"/>
        <c:axId val="2520397"/>
      </c:lineChart>
      <c:catAx>
        <c:axId val="2800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0397"/>
        <c:crosses val="autoZero"/>
        <c:auto val="0"/>
        <c:lblOffset val="100"/>
        <c:tickLblSkip val="1"/>
        <c:noMultiLvlLbl val="0"/>
      </c:catAx>
      <c:valAx>
        <c:axId val="252039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0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683574"/>
        <c:axId val="2825575"/>
      </c:lineChart>
      <c:catAx>
        <c:axId val="226835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5575"/>
        <c:crosses val="autoZero"/>
        <c:auto val="0"/>
        <c:lblOffset val="100"/>
        <c:tickLblSkip val="1"/>
        <c:noMultiLvlLbl val="0"/>
      </c:catAx>
      <c:valAx>
        <c:axId val="282557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 val="autoZero"/>
        <c:auto val="0"/>
        <c:lblOffset val="100"/>
        <c:tickLblSkip val="1"/>
        <c:noMultiLvlLbl val="0"/>
      </c:catAx>
      <c:valAx>
        <c:axId val="2754499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301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6578346"/>
        <c:axId val="16551931"/>
      </c:bar3D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7834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49652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334 596,9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-34 213,4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+ 99,7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99</v>
      </c>
      <c r="Q1" s="120"/>
      <c r="R1" s="120"/>
      <c r="S1" s="120"/>
      <c r="T1" s="120"/>
      <c r="U1" s="121"/>
    </row>
    <row r="2" spans="1:21" ht="16.5" thickBot="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AVERAGE(L4:L8)</f>
        <v>2719.668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2719.7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2719.7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2719.7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2719.7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1850</v>
      </c>
      <c r="N9" s="4">
        <f t="shared" si="1"/>
        <v>0</v>
      </c>
      <c r="O9" s="2">
        <v>2719.7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42194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2719.7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42195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1250</v>
      </c>
      <c r="N11" s="4">
        <f t="shared" si="1"/>
        <v>0</v>
      </c>
      <c r="O11" s="2">
        <v>2719.7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42198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1750</v>
      </c>
      <c r="N12" s="4">
        <f t="shared" si="1"/>
        <v>0</v>
      </c>
      <c r="O12" s="2">
        <v>2719.7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42199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2600</v>
      </c>
      <c r="N13" s="4">
        <f t="shared" si="1"/>
        <v>0</v>
      </c>
      <c r="O13" s="2">
        <v>2719.7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42200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3800</v>
      </c>
      <c r="N14" s="4">
        <f t="shared" si="1"/>
        <v>0</v>
      </c>
      <c r="O14" s="2">
        <v>2719.7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42201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1750</v>
      </c>
      <c r="N15" s="4">
        <f t="shared" si="1"/>
        <v>0</v>
      </c>
      <c r="O15" s="2">
        <v>2719.7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42202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1750</v>
      </c>
      <c r="N16" s="4">
        <f>L16/M16</f>
        <v>0</v>
      </c>
      <c r="O16" s="2">
        <v>2719.7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2719.7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2719.7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2719.7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2719.7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2719.7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2719.7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2719.7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2719.7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2719.7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2719.7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9845.1</v>
      </c>
      <c r="C27" s="99">
        <f>SUM(C4:C26)</f>
        <v>19.2</v>
      </c>
      <c r="D27" s="99">
        <f t="shared" si="3"/>
        <v>199.75</v>
      </c>
      <c r="E27" s="99">
        <f t="shared" si="3"/>
        <v>749.5999999999999</v>
      </c>
      <c r="F27" s="99">
        <f t="shared" si="3"/>
        <v>1433.6</v>
      </c>
      <c r="G27" s="99">
        <f t="shared" si="3"/>
        <v>0.6</v>
      </c>
      <c r="H27" s="99">
        <f t="shared" si="3"/>
        <v>146.60000000000002</v>
      </c>
      <c r="I27" s="100">
        <f t="shared" si="3"/>
        <v>839</v>
      </c>
      <c r="J27" s="100">
        <f t="shared" si="3"/>
        <v>34.2</v>
      </c>
      <c r="K27" s="42">
        <f t="shared" si="3"/>
        <v>330.6900000000007</v>
      </c>
      <c r="L27" s="42">
        <f t="shared" si="3"/>
        <v>13598.34</v>
      </c>
      <c r="M27" s="42">
        <f t="shared" si="3"/>
        <v>54347.2</v>
      </c>
      <c r="N27" s="14">
        <f t="shared" si="1"/>
        <v>0.25021233844613894</v>
      </c>
      <c r="O27" s="2"/>
      <c r="P27" s="89">
        <f>SUM(P4:P26)</f>
        <v>0</v>
      </c>
      <c r="Q27" s="89">
        <f>SUM(Q4:Q26)</f>
        <v>0</v>
      </c>
      <c r="R27" s="89">
        <f>SUM(R4:R26)</f>
        <v>0</v>
      </c>
      <c r="S27" s="130">
        <f>SUM(S4:S26)</f>
        <v>0</v>
      </c>
      <c r="T27" s="131"/>
      <c r="U27" s="89">
        <f>P27+Q27+S27+R27+T27</f>
        <v>0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42193</v>
      </c>
      <c r="Q32" s="115">
        <v>151515.24180000002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142605.50959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42193</v>
      </c>
      <c r="Q42" s="105">
        <v>0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104</v>
      </c>
      <c r="P28" s="144"/>
    </row>
    <row r="29" spans="1:16" ht="45">
      <c r="A29" s="15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3257.07</v>
      </c>
      <c r="D30" s="72">
        <v>400</v>
      </c>
      <c r="E30" s="72">
        <v>194.01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5269.5</v>
      </c>
      <c r="N30" s="74">
        <v>268.1399999999994</v>
      </c>
      <c r="O30" s="147">
        <f>липень!Q32</f>
        <v>151515.24180000002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142605.50959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181224.79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50339.15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47486.53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4021.37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30135.71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1372.3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14875.4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334596.93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2015-07-08T12:28:19Z</dcterms:modified>
  <cp:category/>
  <cp:version/>
  <cp:contentType/>
  <cp:contentStatus/>
</cp:coreProperties>
</file>